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0" windowWidth="12810" windowHeight="894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<sst xmlns="http://schemas.openxmlformats.org/spreadsheetml/2006/main" count="20" uniqueCount="15">
  <si>
    <t xml:space="preserve">Fils </t>
  </si>
  <si>
    <t>Père</t>
  </si>
  <si>
    <t xml:space="preserve">Table de mobilité </t>
  </si>
  <si>
    <t>Total</t>
  </si>
  <si>
    <t>Fils</t>
  </si>
  <si>
    <t xml:space="preserve">Table de destinée </t>
  </si>
  <si>
    <t xml:space="preserve">Table de recrutement </t>
  </si>
  <si>
    <t>1: Agriculteurs</t>
  </si>
  <si>
    <t>2 : Artisan, commerçant, chef d'entreprise</t>
  </si>
  <si>
    <t xml:space="preserve"> </t>
  </si>
  <si>
    <t xml:space="preserve">                 </t>
  </si>
  <si>
    <t>3 : Cadre, profession intellectuelle supérieure</t>
  </si>
  <si>
    <t>4 : Profession intermédiaire</t>
  </si>
  <si>
    <t>5 : Employés</t>
  </si>
  <si>
    <t>6 : Ouvriers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</si>
</sst>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10">
    <font>
      <sz val="10"/>
      <name val="Arial"/>
      <family val="0"/>
    </font>
    <font>
      <sz val="12"/>
      <name val="Arial"/>
      <family val="0"/>
    </font>
    <font>
      <b/>
      <sz val="16.25"/>
      <name val="Arial"/>
      <family val="0"/>
    </font>
    <font>
      <b/>
      <sz val="12"/>
      <color indexed="24"/>
      <name val="Arial"/>
      <family val="2"/>
    </font>
    <font>
      <b/>
      <sz val="12"/>
      <color indexed="25"/>
      <name val="Arial"/>
      <family val="2"/>
    </font>
    <font>
      <b/>
      <sz val="12"/>
      <color indexed="27"/>
      <name val="Arial"/>
      <family val="2"/>
    </font>
    <font>
      <b/>
      <sz val="12"/>
      <color indexed="18"/>
      <name val="Arial"/>
      <family val="2"/>
    </font>
    <font>
      <b/>
      <sz val="12"/>
      <color indexed="29"/>
      <name val="Arial"/>
      <family val="2"/>
    </font>
    <font>
      <b/>
      <sz val="12"/>
      <color indexed="13"/>
      <name val="Arial"/>
      <family val="2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ashed"/>
    </border>
    <border>
      <left style="thin"/>
      <right style="dotted"/>
      <top style="thin"/>
      <bottom style="dashed"/>
    </border>
    <border>
      <left style="dotted"/>
      <right style="dotted"/>
      <top style="thin"/>
      <bottom style="dashed"/>
    </border>
    <border>
      <left style="dotted"/>
      <right style="thin"/>
      <top style="thin"/>
      <bottom style="dashed"/>
    </border>
    <border>
      <left style="thin"/>
      <right>
        <color indexed="63"/>
      </right>
      <top style="dashed"/>
      <bottom style="dashed"/>
    </border>
    <border>
      <left style="thin"/>
      <right>
        <color indexed="63"/>
      </right>
      <top style="dashed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20" fontId="9" fillId="0" borderId="6" xfId="0" applyNumberFormat="1" applyFont="1" applyBorder="1" applyAlignment="1">
      <alignment horizontal="left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10" fontId="9" fillId="0" borderId="10" xfId="19" applyNumberFormat="1" applyFont="1" applyBorder="1" applyAlignment="1">
      <alignment horizontal="center" vertical="center" wrapText="1"/>
    </xf>
    <xf numFmtId="10" fontId="9" fillId="0" borderId="11" xfId="19" applyNumberFormat="1" applyFont="1" applyBorder="1" applyAlignment="1">
      <alignment horizontal="center" vertical="center" wrapText="1"/>
    </xf>
    <xf numFmtId="10" fontId="9" fillId="0" borderId="12" xfId="19" applyNumberFormat="1" applyFont="1" applyBorder="1" applyAlignment="1">
      <alignment horizontal="center" vertical="center" wrapText="1"/>
    </xf>
    <xf numFmtId="10" fontId="9" fillId="0" borderId="27" xfId="19" applyNumberFormat="1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10" fontId="9" fillId="0" borderId="13" xfId="19" applyNumberFormat="1" applyFont="1" applyBorder="1" applyAlignment="1">
      <alignment horizontal="center" vertical="center" wrapText="1"/>
    </xf>
    <xf numFmtId="10" fontId="9" fillId="0" borderId="14" xfId="19" applyNumberFormat="1" applyFont="1" applyBorder="1" applyAlignment="1">
      <alignment horizontal="center" vertical="center" wrapText="1"/>
    </xf>
    <xf numFmtId="10" fontId="9" fillId="0" borderId="15" xfId="19" applyNumberFormat="1" applyFont="1" applyBorder="1" applyAlignment="1">
      <alignment horizontal="center" vertical="center" wrapText="1"/>
    </xf>
    <xf numFmtId="10" fontId="9" fillId="0" borderId="29" xfId="19" applyNumberFormat="1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10" fontId="9" fillId="0" borderId="17" xfId="19" applyNumberFormat="1" applyFont="1" applyBorder="1" applyAlignment="1">
      <alignment horizontal="center" vertical="center" wrapText="1"/>
    </xf>
    <xf numFmtId="10" fontId="9" fillId="0" borderId="18" xfId="19" applyNumberFormat="1" applyFont="1" applyBorder="1" applyAlignment="1">
      <alignment horizontal="center" vertical="center" wrapText="1"/>
    </xf>
    <xf numFmtId="10" fontId="9" fillId="0" borderId="19" xfId="19" applyNumberFormat="1" applyFont="1" applyBorder="1" applyAlignment="1">
      <alignment horizontal="center" vertical="center" wrapText="1"/>
    </xf>
    <xf numFmtId="10" fontId="9" fillId="0" borderId="31" xfId="19" applyNumberFormat="1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10" fontId="9" fillId="0" borderId="34" xfId="19" applyNumberFormat="1" applyFont="1" applyBorder="1" applyAlignment="1">
      <alignment horizontal="center" vertical="center" wrapText="1"/>
    </xf>
    <xf numFmtId="10" fontId="9" fillId="0" borderId="35" xfId="19" applyNumberFormat="1" applyFont="1" applyBorder="1" applyAlignment="1">
      <alignment horizontal="center" vertical="center" wrapText="1"/>
    </xf>
    <xf numFmtId="10" fontId="9" fillId="0" borderId="36" xfId="19" applyNumberFormat="1" applyFont="1" applyBorder="1" applyAlignment="1">
      <alignment horizontal="center" vertical="center" wrapText="1"/>
    </xf>
    <xf numFmtId="10" fontId="9" fillId="0" borderId="37" xfId="19" applyNumberFormat="1" applyFont="1" applyBorder="1" applyAlignment="1">
      <alignment horizontal="center" vertical="center" wrapText="1"/>
    </xf>
    <xf numFmtId="0" fontId="9" fillId="2" borderId="38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10" fontId="9" fillId="0" borderId="41" xfId="19" applyNumberFormat="1" applyFont="1" applyBorder="1" applyAlignment="1">
      <alignment horizontal="center" vertical="center" wrapText="1"/>
    </xf>
    <xf numFmtId="10" fontId="9" fillId="0" borderId="42" xfId="19" applyNumberFormat="1" applyFont="1" applyBorder="1" applyAlignment="1">
      <alignment horizontal="center" vertical="center" wrapText="1"/>
    </xf>
    <xf numFmtId="10" fontId="9" fillId="0" borderId="43" xfId="19" applyNumberFormat="1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>
                <a:latin typeface="Arial"/>
                <a:ea typeface="Arial"/>
                <a:cs typeface="Arial"/>
              </a:rPr>
              <a:t>Destinée des fils d'employés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000080"/>
              </a:solidFill>
            </c:spPr>
          </c:dPt>
          <c:dPt>
            <c:idx val="5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9999FF"/>
                        </a:solidFill>
                        <a:latin typeface="Arial"/>
                        <a:ea typeface="Arial"/>
                        <a:cs typeface="Arial"/>
                      </a:rPr>
                      <a:t>1</a:t>
                    </a:r>
                    <a:r>
                      <a:rPr lang="en-US" cap="none" sz="1200" b="0" i="0" u="none" baseline="0">
                        <a:latin typeface="Arial"/>
                        <a:ea typeface="Arial"/>
                        <a:cs typeface="Arial"/>
                      </a:rPr>
                      <a:t>
0,15%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993366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1200" b="0" i="0" u="none" baseline="0">
                        <a:latin typeface="Arial"/>
                        <a:ea typeface="Arial"/>
                        <a:cs typeface="Arial"/>
                      </a:rPr>
                      <a:t>
7,35%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FFFF00"/>
                        </a:solidFill>
                        <a:latin typeface="Arial"/>
                        <a:ea typeface="Arial"/>
                        <a:cs typeface="Arial"/>
                      </a:rPr>
                      <a:t>3</a:t>
                    </a:r>
                    <a:r>
                      <a:rPr lang="en-US" cap="none" sz="1200" b="0" i="0" u="none" baseline="0">
                        <a:latin typeface="Arial"/>
                        <a:ea typeface="Arial"/>
                        <a:cs typeface="Arial"/>
                      </a:rPr>
                      <a:t>
22,19%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CCFFFF"/>
                        </a:solidFill>
                        <a:latin typeface="Arial"/>
                        <a:ea typeface="Arial"/>
                        <a:cs typeface="Arial"/>
                      </a:rPr>
                      <a:t>4</a:t>
                    </a:r>
                    <a:r>
                      <a:rPr lang="en-US" cap="none" sz="1200" b="0" i="0" u="none" baseline="0">
                        <a:latin typeface="Arial"/>
                        <a:ea typeface="Arial"/>
                        <a:cs typeface="Arial"/>
                      </a:rPr>
                      <a:t>
32,23%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80"/>
                        </a:solidFill>
                        <a:latin typeface="Arial"/>
                        <a:ea typeface="Arial"/>
                        <a:cs typeface="Arial"/>
                      </a:rPr>
                      <a:t>5</a:t>
                    </a:r>
                    <a:r>
                      <a:rPr lang="en-US" cap="none" sz="1200" b="0" i="0" u="none" baseline="0">
                        <a:latin typeface="Arial"/>
                        <a:ea typeface="Arial"/>
                        <a:cs typeface="Arial"/>
                      </a:rPr>
                      <a:t>
11,09%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FF8080"/>
                        </a:solidFill>
                        <a:latin typeface="Arial"/>
                        <a:ea typeface="Arial"/>
                        <a:cs typeface="Arial"/>
                      </a:rPr>
                      <a:t>6</a:t>
                    </a:r>
                    <a:r>
                      <a:rPr lang="en-US" cap="none" sz="1200" b="0" i="0" u="none" baseline="0">
                        <a:latin typeface="Arial"/>
                        <a:ea typeface="Arial"/>
                        <a:cs typeface="Arial"/>
                      </a:rPr>
                      <a:t>
26,99%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Feuil1!$D$21:$I$21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76200</xdr:colOff>
      <xdr:row>10</xdr:row>
      <xdr:rowOff>66675</xdr:rowOff>
    </xdr:from>
    <xdr:to>
      <xdr:col>14</xdr:col>
      <xdr:colOff>266700</xdr:colOff>
      <xdr:row>33</xdr:row>
      <xdr:rowOff>57150</xdr:rowOff>
    </xdr:to>
    <xdr:graphicFrame>
      <xdr:nvGraphicFramePr>
        <xdr:cNvPr id="1" name="Chart 1"/>
        <xdr:cNvGraphicFramePr/>
      </xdr:nvGraphicFramePr>
      <xdr:xfrm>
        <a:off x="6591300" y="2114550"/>
        <a:ext cx="4657725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5"/>
  <sheetViews>
    <sheetView tabSelected="1" workbookViewId="0" topLeftCell="B1">
      <selection activeCell="S8" sqref="S8"/>
    </sheetView>
  </sheetViews>
  <sheetFormatPr defaultColWidth="11.421875" defaultRowHeight="12.75"/>
  <cols>
    <col min="1" max="1" width="9.28125" style="1" customWidth="1"/>
    <col min="2" max="2" width="7.28125" style="1" customWidth="1"/>
    <col min="3" max="3" width="6.8515625" style="1" customWidth="1"/>
    <col min="4" max="11" width="9.28125" style="1" customWidth="1"/>
    <col min="12" max="12" width="48.421875" style="2" customWidth="1"/>
    <col min="13" max="16384" width="9.28125" style="1" customWidth="1"/>
  </cols>
  <sheetData>
    <row r="1" spans="12:13" ht="15.75">
      <c r="L1" s="2" t="s">
        <v>10</v>
      </c>
      <c r="M1" s="1" t="s">
        <v>9</v>
      </c>
    </row>
    <row r="2" spans="2:12" ht="15.75">
      <c r="B2" s="3" t="s">
        <v>2</v>
      </c>
      <c r="C2" s="4"/>
      <c r="D2" s="4"/>
      <c r="E2" s="4"/>
      <c r="F2" s="4"/>
      <c r="G2" s="4"/>
      <c r="H2" s="4"/>
      <c r="I2" s="4"/>
      <c r="J2" s="5"/>
      <c r="L2" s="6" t="s">
        <v>7</v>
      </c>
    </row>
    <row r="3" spans="2:12" ht="19.5" customHeight="1">
      <c r="B3" s="7"/>
      <c r="C3" s="7"/>
      <c r="D3" s="8" t="s">
        <v>0</v>
      </c>
      <c r="E3" s="8"/>
      <c r="F3" s="8"/>
      <c r="G3" s="8"/>
      <c r="H3" s="8"/>
      <c r="I3" s="8"/>
      <c r="J3" s="7"/>
      <c r="L3" s="9" t="s">
        <v>8</v>
      </c>
    </row>
    <row r="4" spans="2:12" ht="15.75" customHeight="1">
      <c r="B4" s="7"/>
      <c r="C4" s="7"/>
      <c r="D4" s="10">
        <v>1</v>
      </c>
      <c r="E4" s="11">
        <v>2</v>
      </c>
      <c r="F4" s="11">
        <v>3</v>
      </c>
      <c r="G4" s="11">
        <v>4</v>
      </c>
      <c r="H4" s="11">
        <v>5</v>
      </c>
      <c r="I4" s="12">
        <v>6</v>
      </c>
      <c r="J4" s="7" t="s">
        <v>3</v>
      </c>
      <c r="L4" s="9" t="s">
        <v>11</v>
      </c>
    </row>
    <row r="5" spans="2:12" ht="15.75" customHeight="1">
      <c r="B5" s="8" t="s">
        <v>1</v>
      </c>
      <c r="C5" s="13">
        <v>1</v>
      </c>
      <c r="D5" s="14">
        <v>258</v>
      </c>
      <c r="E5" s="15">
        <v>81</v>
      </c>
      <c r="F5" s="15">
        <v>108</v>
      </c>
      <c r="G5" s="15">
        <v>153</v>
      </c>
      <c r="H5" s="15">
        <v>84</v>
      </c>
      <c r="I5" s="16">
        <v>365</v>
      </c>
      <c r="J5" s="13">
        <f>SUM(D5:I5)</f>
        <v>1049</v>
      </c>
      <c r="L5" s="17" t="s">
        <v>12</v>
      </c>
    </row>
    <row r="6" spans="2:12" ht="15.75">
      <c r="B6" s="8"/>
      <c r="C6" s="18">
        <v>2</v>
      </c>
      <c r="D6" s="19">
        <v>14</v>
      </c>
      <c r="E6" s="20">
        <v>246</v>
      </c>
      <c r="F6" s="20">
        <v>180</v>
      </c>
      <c r="G6" s="20">
        <v>168</v>
      </c>
      <c r="H6" s="20">
        <v>56</v>
      </c>
      <c r="I6" s="21">
        <v>167</v>
      </c>
      <c r="J6" s="18">
        <f aca="true" t="shared" si="0" ref="J6:J11">SUM(D6:I6)</f>
        <v>831</v>
      </c>
      <c r="L6" s="9" t="s">
        <v>13</v>
      </c>
    </row>
    <row r="7" spans="2:12" ht="15.75">
      <c r="B7" s="8"/>
      <c r="C7" s="18">
        <v>3</v>
      </c>
      <c r="D7" s="19">
        <v>3</v>
      </c>
      <c r="E7" s="20">
        <v>54</v>
      </c>
      <c r="F7" s="20">
        <v>266</v>
      </c>
      <c r="G7" s="20">
        <v>104</v>
      </c>
      <c r="H7" s="20">
        <v>42</v>
      </c>
      <c r="I7" s="21">
        <v>34</v>
      </c>
      <c r="J7" s="18">
        <f t="shared" si="0"/>
        <v>503</v>
      </c>
      <c r="L7" s="22" t="s">
        <v>14</v>
      </c>
    </row>
    <row r="8" spans="2:14" ht="15.75">
      <c r="B8" s="8"/>
      <c r="C8" s="18">
        <v>4</v>
      </c>
      <c r="D8" s="19">
        <v>5</v>
      </c>
      <c r="E8" s="20">
        <v>56</v>
      </c>
      <c r="F8" s="20">
        <v>225</v>
      </c>
      <c r="G8" s="20">
        <v>190</v>
      </c>
      <c r="H8" s="20">
        <v>61</v>
      </c>
      <c r="I8" s="21">
        <v>97</v>
      </c>
      <c r="J8" s="18">
        <f t="shared" si="0"/>
        <v>634</v>
      </c>
      <c r="N8" s="1" t="s">
        <v>9</v>
      </c>
    </row>
    <row r="9" spans="2:10" ht="15.75">
      <c r="B9" s="8"/>
      <c r="C9" s="18">
        <v>5</v>
      </c>
      <c r="D9" s="19">
        <v>1</v>
      </c>
      <c r="E9" s="20">
        <v>49</v>
      </c>
      <c r="F9" s="20">
        <v>148</v>
      </c>
      <c r="G9" s="20">
        <v>215</v>
      </c>
      <c r="H9" s="20">
        <v>74</v>
      </c>
      <c r="I9" s="21">
        <v>180</v>
      </c>
      <c r="J9" s="18">
        <f t="shared" si="0"/>
        <v>667</v>
      </c>
    </row>
    <row r="10" spans="2:10" ht="15.75">
      <c r="B10" s="8"/>
      <c r="C10" s="23">
        <v>6</v>
      </c>
      <c r="D10" s="24">
        <v>19</v>
      </c>
      <c r="E10" s="25">
        <v>204</v>
      </c>
      <c r="F10" s="25">
        <v>228</v>
      </c>
      <c r="G10" s="25">
        <v>568</v>
      </c>
      <c r="H10" s="25">
        <v>251</v>
      </c>
      <c r="I10" s="26">
        <v>1068</v>
      </c>
      <c r="J10" s="23">
        <f t="shared" si="0"/>
        <v>2338</v>
      </c>
    </row>
    <row r="11" spans="2:10" ht="15.75">
      <c r="B11" s="7"/>
      <c r="C11" s="7" t="s">
        <v>3</v>
      </c>
      <c r="D11" s="10">
        <f aca="true" t="shared" si="1" ref="D11:I11">SUM(D5:D10)</f>
        <v>300</v>
      </c>
      <c r="E11" s="11">
        <f t="shared" si="1"/>
        <v>690</v>
      </c>
      <c r="F11" s="11">
        <f t="shared" si="1"/>
        <v>1155</v>
      </c>
      <c r="G11" s="11">
        <f t="shared" si="1"/>
        <v>1398</v>
      </c>
      <c r="H11" s="11">
        <f t="shared" si="1"/>
        <v>568</v>
      </c>
      <c r="I11" s="12">
        <f t="shared" si="1"/>
        <v>1911</v>
      </c>
      <c r="J11" s="7">
        <f t="shared" si="0"/>
        <v>6022</v>
      </c>
    </row>
    <row r="14" spans="2:10" ht="15.75">
      <c r="B14" s="3" t="s">
        <v>5</v>
      </c>
      <c r="C14" s="4"/>
      <c r="D14" s="4"/>
      <c r="E14" s="4"/>
      <c r="F14" s="4"/>
      <c r="G14" s="4"/>
      <c r="H14" s="4"/>
      <c r="I14" s="4"/>
      <c r="J14" s="5"/>
    </row>
    <row r="15" spans="2:10" ht="15.75">
      <c r="B15" s="7"/>
      <c r="C15" s="27"/>
      <c r="D15" s="28" t="s">
        <v>4</v>
      </c>
      <c r="E15" s="28"/>
      <c r="F15" s="28"/>
      <c r="G15" s="28"/>
      <c r="H15" s="28"/>
      <c r="I15" s="28"/>
      <c r="J15" s="27"/>
    </row>
    <row r="16" spans="2:10" ht="15.75" customHeight="1">
      <c r="B16" s="7"/>
      <c r="C16" s="27"/>
      <c r="D16" s="29">
        <v>1</v>
      </c>
      <c r="E16" s="30">
        <v>2</v>
      </c>
      <c r="F16" s="30">
        <v>3</v>
      </c>
      <c r="G16" s="30">
        <v>4</v>
      </c>
      <c r="H16" s="30">
        <v>5</v>
      </c>
      <c r="I16" s="31">
        <v>6</v>
      </c>
      <c r="J16" s="32"/>
    </row>
    <row r="17" spans="2:10" ht="15.75" customHeight="1">
      <c r="B17" s="33" t="s">
        <v>1</v>
      </c>
      <c r="C17" s="34">
        <v>1</v>
      </c>
      <c r="D17" s="35">
        <f>D5/SUM($D$5:$I$5)</f>
        <v>0.2459485224022879</v>
      </c>
      <c r="E17" s="36">
        <f aca="true" t="shared" si="2" ref="E17:J17">E5/SUM($D$5:$I$5)</f>
        <v>0.07721639656816015</v>
      </c>
      <c r="F17" s="36">
        <f t="shared" si="2"/>
        <v>0.10295519542421354</v>
      </c>
      <c r="G17" s="36">
        <f t="shared" si="2"/>
        <v>0.14585319351763584</v>
      </c>
      <c r="H17" s="36">
        <f t="shared" si="2"/>
        <v>0.08007626310772165</v>
      </c>
      <c r="I17" s="37">
        <f t="shared" si="2"/>
        <v>0.3479504289799809</v>
      </c>
      <c r="J17" s="38">
        <f t="shared" si="2"/>
        <v>1</v>
      </c>
    </row>
    <row r="18" spans="2:10" ht="15.75">
      <c r="B18" s="33"/>
      <c r="C18" s="39">
        <v>2</v>
      </c>
      <c r="D18" s="40">
        <f>D6/SUM($D$6:$I$6)</f>
        <v>0.01684717208182912</v>
      </c>
      <c r="E18" s="41">
        <f aca="true" t="shared" si="3" ref="E18:J18">E6/SUM($D$6:$I$6)</f>
        <v>0.296028880866426</v>
      </c>
      <c r="F18" s="41">
        <f t="shared" si="3"/>
        <v>0.21660649819494585</v>
      </c>
      <c r="G18" s="41">
        <f t="shared" si="3"/>
        <v>0.20216606498194944</v>
      </c>
      <c r="H18" s="41">
        <f t="shared" si="3"/>
        <v>0.06738868832731648</v>
      </c>
      <c r="I18" s="42">
        <f t="shared" si="3"/>
        <v>0.2009626955475331</v>
      </c>
      <c r="J18" s="43">
        <f t="shared" si="3"/>
        <v>1</v>
      </c>
    </row>
    <row r="19" spans="2:10" ht="15.75">
      <c r="B19" s="33"/>
      <c r="C19" s="39">
        <v>3</v>
      </c>
      <c r="D19" s="40">
        <f>D7/SUM($D$7:$I$7)</f>
        <v>0.005964214711729622</v>
      </c>
      <c r="E19" s="41">
        <f aca="true" t="shared" si="4" ref="E19:J19">E7/SUM($D$7:$I$7)</f>
        <v>0.1073558648111332</v>
      </c>
      <c r="F19" s="41">
        <f t="shared" si="4"/>
        <v>0.5288270377733598</v>
      </c>
      <c r="G19" s="41">
        <f t="shared" si="4"/>
        <v>0.20675944333996024</v>
      </c>
      <c r="H19" s="41">
        <f t="shared" si="4"/>
        <v>0.08349900596421471</v>
      </c>
      <c r="I19" s="42">
        <f t="shared" si="4"/>
        <v>0.06759443339960239</v>
      </c>
      <c r="J19" s="43">
        <f t="shared" si="4"/>
        <v>1</v>
      </c>
    </row>
    <row r="20" spans="2:10" ht="15.75">
      <c r="B20" s="33"/>
      <c r="C20" s="39">
        <v>4</v>
      </c>
      <c r="D20" s="40">
        <f>D8/$J$8</f>
        <v>0.007886435331230283</v>
      </c>
      <c r="E20" s="41">
        <f aca="true" t="shared" si="5" ref="E20:J20">E8/$J$8</f>
        <v>0.08832807570977919</v>
      </c>
      <c r="F20" s="41">
        <f t="shared" si="5"/>
        <v>0.3548895899053628</v>
      </c>
      <c r="G20" s="41">
        <f t="shared" si="5"/>
        <v>0.2996845425867508</v>
      </c>
      <c r="H20" s="41">
        <f t="shared" si="5"/>
        <v>0.09621451104100946</v>
      </c>
      <c r="I20" s="42">
        <f t="shared" si="5"/>
        <v>0.1529968454258675</v>
      </c>
      <c r="J20" s="43">
        <f t="shared" si="5"/>
        <v>1</v>
      </c>
    </row>
    <row r="21" spans="2:10" ht="15.75">
      <c r="B21" s="33"/>
      <c r="C21" s="39">
        <v>5</v>
      </c>
      <c r="D21" s="40">
        <f>D9/$J$9</f>
        <v>0.0014992503748125937</v>
      </c>
      <c r="E21" s="41">
        <f aca="true" t="shared" si="6" ref="E21:J21">E9/$J$9</f>
        <v>0.0734632683658171</v>
      </c>
      <c r="F21" s="41">
        <f t="shared" si="6"/>
        <v>0.22188905547226387</v>
      </c>
      <c r="G21" s="41">
        <f t="shared" si="6"/>
        <v>0.32233883058470764</v>
      </c>
      <c r="H21" s="41">
        <f t="shared" si="6"/>
        <v>0.11094452773613193</v>
      </c>
      <c r="I21" s="42">
        <f t="shared" si="6"/>
        <v>0.2698650674662669</v>
      </c>
      <c r="J21" s="43">
        <f t="shared" si="6"/>
        <v>1</v>
      </c>
    </row>
    <row r="22" spans="2:10" ht="15.75">
      <c r="B22" s="33"/>
      <c r="C22" s="44">
        <v>6</v>
      </c>
      <c r="D22" s="45">
        <f>D10/$J$10</f>
        <v>0.008126603934987169</v>
      </c>
      <c r="E22" s="46">
        <f aca="true" t="shared" si="7" ref="E22:J22">E10/$J$10</f>
        <v>0.0872540633019675</v>
      </c>
      <c r="F22" s="46">
        <f t="shared" si="7"/>
        <v>0.09751924721984602</v>
      </c>
      <c r="G22" s="46">
        <f t="shared" si="7"/>
        <v>0.24294268605645852</v>
      </c>
      <c r="H22" s="46">
        <f t="shared" si="7"/>
        <v>0.10735671514114628</v>
      </c>
      <c r="I22" s="47">
        <f t="shared" si="7"/>
        <v>0.4568006843455945</v>
      </c>
      <c r="J22" s="48">
        <f t="shared" si="7"/>
        <v>1</v>
      </c>
    </row>
    <row r="23" spans="2:10" ht="15.75">
      <c r="B23" s="49"/>
      <c r="C23" s="50"/>
      <c r="D23" s="51">
        <f>D11/$J$11</f>
        <v>0.04981733643307871</v>
      </c>
      <c r="E23" s="52">
        <f aca="true" t="shared" si="8" ref="E23:J23">E11/$J$11</f>
        <v>0.11457987379608103</v>
      </c>
      <c r="F23" s="52">
        <f t="shared" si="8"/>
        <v>0.19179674526735305</v>
      </c>
      <c r="G23" s="52">
        <f t="shared" si="8"/>
        <v>0.2321487877781468</v>
      </c>
      <c r="H23" s="52">
        <f t="shared" si="8"/>
        <v>0.09432082364662903</v>
      </c>
      <c r="I23" s="53">
        <f t="shared" si="8"/>
        <v>0.3173364330787114</v>
      </c>
      <c r="J23" s="54">
        <f t="shared" si="8"/>
        <v>1</v>
      </c>
    </row>
    <row r="26" spans="2:10" ht="15.75">
      <c r="B26" s="55" t="s">
        <v>6</v>
      </c>
      <c r="C26" s="56"/>
      <c r="D26" s="56"/>
      <c r="E26" s="56"/>
      <c r="F26" s="56"/>
      <c r="G26" s="56"/>
      <c r="H26" s="56"/>
      <c r="I26" s="56"/>
      <c r="J26" s="57"/>
    </row>
    <row r="27" spans="2:10" ht="15.75">
      <c r="B27" s="58"/>
      <c r="C27" s="7"/>
      <c r="D27" s="59" t="s">
        <v>4</v>
      </c>
      <c r="E27" s="59"/>
      <c r="F27" s="59"/>
      <c r="G27" s="59"/>
      <c r="H27" s="59"/>
      <c r="I27" s="59"/>
      <c r="J27" s="60"/>
    </row>
    <row r="28" spans="2:10" ht="15.75">
      <c r="B28" s="58"/>
      <c r="C28" s="7"/>
      <c r="D28" s="61">
        <v>1</v>
      </c>
      <c r="E28" s="61">
        <v>2</v>
      </c>
      <c r="F28" s="61">
        <v>3</v>
      </c>
      <c r="G28" s="61">
        <v>4</v>
      </c>
      <c r="H28" s="61">
        <v>5</v>
      </c>
      <c r="I28" s="61">
        <v>6</v>
      </c>
      <c r="J28" s="60"/>
    </row>
    <row r="29" spans="2:10" ht="15.75">
      <c r="B29" s="62" t="s">
        <v>1</v>
      </c>
      <c r="C29" s="63">
        <v>1</v>
      </c>
      <c r="D29" s="64">
        <f>D5/SUM(D$5:D$10)</f>
        <v>0.86</v>
      </c>
      <c r="E29" s="65">
        <f aca="true" t="shared" si="9" ref="E29:J29">E5/SUM(E$5:E$10)</f>
        <v>0.11739130434782609</v>
      </c>
      <c r="F29" s="65">
        <f t="shared" si="9"/>
        <v>0.09350649350649351</v>
      </c>
      <c r="G29" s="65">
        <f t="shared" si="9"/>
        <v>0.10944206008583691</v>
      </c>
      <c r="H29" s="65">
        <f t="shared" si="9"/>
        <v>0.14788732394366197</v>
      </c>
      <c r="I29" s="65">
        <f t="shared" si="9"/>
        <v>0.19099947671376244</v>
      </c>
      <c r="J29" s="66">
        <f t="shared" si="9"/>
        <v>0.17419461972766523</v>
      </c>
    </row>
    <row r="30" spans="2:10" ht="15.75">
      <c r="B30" s="62"/>
      <c r="C30" s="67">
        <v>2</v>
      </c>
      <c r="D30" s="64">
        <f aca="true" t="shared" si="10" ref="D30:J34">D6/SUM(D$5:D$10)</f>
        <v>0.04666666666666667</v>
      </c>
      <c r="E30" s="65">
        <f t="shared" si="10"/>
        <v>0.3565217391304348</v>
      </c>
      <c r="F30" s="65">
        <f t="shared" si="10"/>
        <v>0.15584415584415584</v>
      </c>
      <c r="G30" s="65">
        <f t="shared" si="10"/>
        <v>0.12017167381974249</v>
      </c>
      <c r="H30" s="65">
        <f t="shared" si="10"/>
        <v>0.09859154929577464</v>
      </c>
      <c r="I30" s="65">
        <f t="shared" si="10"/>
        <v>0.08738880167451596</v>
      </c>
      <c r="J30" s="66">
        <f t="shared" si="10"/>
        <v>0.13799402191962803</v>
      </c>
    </row>
    <row r="31" spans="2:10" ht="15.75">
      <c r="B31" s="62"/>
      <c r="C31" s="67">
        <v>3</v>
      </c>
      <c r="D31" s="64">
        <f t="shared" si="10"/>
        <v>0.01</v>
      </c>
      <c r="E31" s="65">
        <f t="shared" si="10"/>
        <v>0.0782608695652174</v>
      </c>
      <c r="F31" s="65">
        <f t="shared" si="10"/>
        <v>0.23030303030303031</v>
      </c>
      <c r="G31" s="65">
        <f t="shared" si="10"/>
        <v>0.07439198855507868</v>
      </c>
      <c r="H31" s="65">
        <f t="shared" si="10"/>
        <v>0.07394366197183098</v>
      </c>
      <c r="I31" s="65">
        <f t="shared" si="10"/>
        <v>0.017791732077446363</v>
      </c>
      <c r="J31" s="66">
        <f t="shared" si="10"/>
        <v>0.08352706741946198</v>
      </c>
    </row>
    <row r="32" spans="2:10" ht="15.75">
      <c r="B32" s="62"/>
      <c r="C32" s="67">
        <v>4</v>
      </c>
      <c r="D32" s="64">
        <f t="shared" si="10"/>
        <v>0.016666666666666666</v>
      </c>
      <c r="E32" s="65">
        <f t="shared" si="10"/>
        <v>0.08115942028985507</v>
      </c>
      <c r="F32" s="65">
        <f t="shared" si="10"/>
        <v>0.19480519480519481</v>
      </c>
      <c r="G32" s="65">
        <f t="shared" si="10"/>
        <v>0.13590844062947066</v>
      </c>
      <c r="H32" s="65">
        <f t="shared" si="10"/>
        <v>0.1073943661971831</v>
      </c>
      <c r="I32" s="65">
        <f t="shared" si="10"/>
        <v>0.05075876504447933</v>
      </c>
      <c r="J32" s="66">
        <f t="shared" si="10"/>
        <v>0.10528063766190635</v>
      </c>
    </row>
    <row r="33" spans="2:10" ht="15.75">
      <c r="B33" s="62"/>
      <c r="C33" s="67">
        <v>5</v>
      </c>
      <c r="D33" s="64">
        <f t="shared" si="10"/>
        <v>0.0033333333333333335</v>
      </c>
      <c r="E33" s="65">
        <f t="shared" si="10"/>
        <v>0.07101449275362319</v>
      </c>
      <c r="F33" s="65">
        <f t="shared" si="10"/>
        <v>0.12813852813852813</v>
      </c>
      <c r="G33" s="65">
        <f t="shared" si="10"/>
        <v>0.15379113018597998</v>
      </c>
      <c r="H33" s="65">
        <f t="shared" si="10"/>
        <v>0.13028169014084506</v>
      </c>
      <c r="I33" s="65">
        <f t="shared" si="10"/>
        <v>0.09419152276295134</v>
      </c>
      <c r="J33" s="66">
        <f t="shared" si="10"/>
        <v>0.110760544669545</v>
      </c>
    </row>
    <row r="34" spans="2:10" ht="15.75">
      <c r="B34" s="62"/>
      <c r="C34" s="68">
        <v>6</v>
      </c>
      <c r="D34" s="64">
        <f t="shared" si="10"/>
        <v>0.06333333333333334</v>
      </c>
      <c r="E34" s="65">
        <f t="shared" si="10"/>
        <v>0.2956521739130435</v>
      </c>
      <c r="F34" s="65">
        <f t="shared" si="10"/>
        <v>0.1974025974025974</v>
      </c>
      <c r="G34" s="65">
        <f t="shared" si="10"/>
        <v>0.4062947067238913</v>
      </c>
      <c r="H34" s="65">
        <f t="shared" si="10"/>
        <v>0.44190140845070425</v>
      </c>
      <c r="I34" s="65">
        <f t="shared" si="10"/>
        <v>0.5588697017268446</v>
      </c>
      <c r="J34" s="66">
        <f t="shared" si="10"/>
        <v>0.38824310860179345</v>
      </c>
    </row>
    <row r="35" spans="2:10" ht="15.75">
      <c r="B35" s="50"/>
      <c r="C35" s="50"/>
      <c r="D35" s="51">
        <f>D11/SUM(D$5:D$10)</f>
        <v>1</v>
      </c>
      <c r="E35" s="52">
        <f aca="true" t="shared" si="11" ref="E35:J35">E11/SUM(E$5:E$10)</f>
        <v>1</v>
      </c>
      <c r="F35" s="52">
        <f t="shared" si="11"/>
        <v>1</v>
      </c>
      <c r="G35" s="52">
        <f t="shared" si="11"/>
        <v>1</v>
      </c>
      <c r="H35" s="52">
        <f t="shared" si="11"/>
        <v>1</v>
      </c>
      <c r="I35" s="52">
        <f t="shared" si="11"/>
        <v>1</v>
      </c>
      <c r="J35" s="53">
        <f t="shared" si="11"/>
        <v>1</v>
      </c>
    </row>
  </sheetData>
  <mergeCells count="9">
    <mergeCell ref="B2:J2"/>
    <mergeCell ref="B26:J26"/>
    <mergeCell ref="B29:B34"/>
    <mergeCell ref="D27:I27"/>
    <mergeCell ref="D3:I3"/>
    <mergeCell ref="B5:B10"/>
    <mergeCell ref="B17:B22"/>
    <mergeCell ref="D15:I15"/>
    <mergeCell ref="B14:J14"/>
  </mergeCells>
  <printOptions/>
  <pageMargins left="0.75" right="0.75" top="1" bottom="1" header="0.4921259845" footer="0.492125984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Joelle</dc:creator>
  <cp:keywords/>
  <dc:description/>
  <cp:lastModifiedBy>Renaldo</cp:lastModifiedBy>
  <cp:lastPrinted>2007-04-27T17:35:25Z</cp:lastPrinted>
  <dcterms:created xsi:type="dcterms:W3CDTF">2007-03-29T12:00:16Z</dcterms:created>
  <dcterms:modified xsi:type="dcterms:W3CDTF">2007-04-29T14:53:29Z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1036</vt:i4>
  </property>
</Properties>
</file>